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0F897D11-FF73-4515-A5CC-1AC7EDAEF5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9" sheetId="3" r:id="rId1"/>
  </sheets>
  <definedNames>
    <definedName name="_xlnm.Print_Area" localSheetId="0">'Tav 9'!$A$1:$P$59</definedName>
    <definedName name="_xlnm.Print_Area">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4" i="3" l="1"/>
  <c r="N54" i="3"/>
  <c r="O53" i="3"/>
  <c r="N53" i="3"/>
  <c r="O52" i="3"/>
  <c r="N52" i="3"/>
  <c r="O51" i="3"/>
  <c r="N51" i="3"/>
  <c r="O50" i="3"/>
  <c r="O55" i="3" s="1"/>
  <c r="N50" i="3"/>
  <c r="N55" i="3" s="1"/>
  <c r="D51" i="3"/>
  <c r="P51" i="3" s="1"/>
  <c r="M54" i="3"/>
  <c r="J54" i="3"/>
  <c r="G54" i="3"/>
  <c r="D54" i="3"/>
  <c r="M53" i="3"/>
  <c r="J53" i="3"/>
  <c r="G53" i="3"/>
  <c r="D53" i="3"/>
  <c r="P53" i="3" s="1"/>
  <c r="M52" i="3"/>
  <c r="J52" i="3"/>
  <c r="G52" i="3"/>
  <c r="P52" i="3" s="1"/>
  <c r="D52" i="3"/>
  <c r="M51" i="3"/>
  <c r="J51" i="3"/>
  <c r="G51" i="3"/>
  <c r="M50" i="3"/>
  <c r="J50" i="3"/>
  <c r="G50" i="3"/>
  <c r="D50" i="3"/>
  <c r="L55" i="3"/>
  <c r="K55" i="3"/>
  <c r="I55" i="3"/>
  <c r="H55" i="3"/>
  <c r="J55" i="3" s="1"/>
  <c r="F55" i="3"/>
  <c r="E55" i="3"/>
  <c r="C55" i="3"/>
  <c r="B55" i="3"/>
  <c r="L38" i="3"/>
  <c r="K38" i="3"/>
  <c r="I38" i="3"/>
  <c r="H38" i="3"/>
  <c r="J38" i="3" s="1"/>
  <c r="F38" i="3"/>
  <c r="E38" i="3"/>
  <c r="G38" i="3"/>
  <c r="C38" i="3"/>
  <c r="B38" i="3"/>
  <c r="O37" i="3"/>
  <c r="N37" i="3"/>
  <c r="M37" i="3"/>
  <c r="J37" i="3"/>
  <c r="G37" i="3"/>
  <c r="D37" i="3"/>
  <c r="O36" i="3"/>
  <c r="N36" i="3"/>
  <c r="M36" i="3"/>
  <c r="J36" i="3"/>
  <c r="G36" i="3"/>
  <c r="P36" i="3" s="1"/>
  <c r="D36" i="3"/>
  <c r="O35" i="3"/>
  <c r="N35" i="3"/>
  <c r="M35" i="3"/>
  <c r="J35" i="3"/>
  <c r="G35" i="3"/>
  <c r="P35" i="3" s="1"/>
  <c r="D35" i="3"/>
  <c r="O34" i="3"/>
  <c r="N34" i="3"/>
  <c r="M34" i="3"/>
  <c r="J34" i="3"/>
  <c r="G34" i="3"/>
  <c r="D34" i="3"/>
  <c r="O33" i="3"/>
  <c r="N33" i="3"/>
  <c r="N38" i="3" s="1"/>
  <c r="M33" i="3"/>
  <c r="J33" i="3"/>
  <c r="G33" i="3"/>
  <c r="D33" i="3"/>
  <c r="L30" i="3"/>
  <c r="K30" i="3"/>
  <c r="I30" i="3"/>
  <c r="H30" i="3"/>
  <c r="J30" i="3" s="1"/>
  <c r="F30" i="3"/>
  <c r="E30" i="3"/>
  <c r="G30" i="3" s="1"/>
  <c r="C30" i="3"/>
  <c r="D30" i="3" s="1"/>
  <c r="B30" i="3"/>
  <c r="O29" i="3"/>
  <c r="N29" i="3"/>
  <c r="M29" i="3"/>
  <c r="J29" i="3"/>
  <c r="G29" i="3"/>
  <c r="D29" i="3"/>
  <c r="O28" i="3"/>
  <c r="N28" i="3"/>
  <c r="M28" i="3"/>
  <c r="J28" i="3"/>
  <c r="G28" i="3"/>
  <c r="D28" i="3"/>
  <c r="O27" i="3"/>
  <c r="N27" i="3"/>
  <c r="M27" i="3"/>
  <c r="J27" i="3"/>
  <c r="G27" i="3"/>
  <c r="D27" i="3"/>
  <c r="O26" i="3"/>
  <c r="O30" i="3" s="1"/>
  <c r="N26" i="3"/>
  <c r="M26" i="3"/>
  <c r="J26" i="3"/>
  <c r="G26" i="3"/>
  <c r="D26" i="3"/>
  <c r="O25" i="3"/>
  <c r="N25" i="3"/>
  <c r="M25" i="3"/>
  <c r="M30" i="3" s="1"/>
  <c r="J25" i="3"/>
  <c r="G25" i="3"/>
  <c r="D25" i="3"/>
  <c r="M22" i="3"/>
  <c r="L22" i="3"/>
  <c r="K22" i="3"/>
  <c r="I22" i="3"/>
  <c r="H22" i="3"/>
  <c r="F22" i="3"/>
  <c r="E22" i="3"/>
  <c r="G22" i="3"/>
  <c r="C22" i="3"/>
  <c r="B22" i="3"/>
  <c r="D22" i="3" s="1"/>
  <c r="P21" i="3"/>
  <c r="O21" i="3"/>
  <c r="N21" i="3"/>
  <c r="P20" i="3"/>
  <c r="O20" i="3"/>
  <c r="N20" i="3"/>
  <c r="P19" i="3"/>
  <c r="O19" i="3"/>
  <c r="N19" i="3"/>
  <c r="P18" i="3"/>
  <c r="O18" i="3"/>
  <c r="N18" i="3"/>
  <c r="P17" i="3"/>
  <c r="O17" i="3"/>
  <c r="O22" i="3" s="1"/>
  <c r="N17" i="3"/>
  <c r="N22" i="3" s="1"/>
  <c r="L14" i="3"/>
  <c r="K14" i="3"/>
  <c r="I14" i="3"/>
  <c r="H14" i="3"/>
  <c r="F14" i="3"/>
  <c r="E14" i="3"/>
  <c r="G14" i="3"/>
  <c r="C14" i="3"/>
  <c r="B14" i="3"/>
  <c r="D14" i="3" s="1"/>
  <c r="O13" i="3"/>
  <c r="N13" i="3"/>
  <c r="M13" i="3"/>
  <c r="J13" i="3"/>
  <c r="G13" i="3"/>
  <c r="D13" i="3"/>
  <c r="P13" i="3" s="1"/>
  <c r="O12" i="3"/>
  <c r="N12" i="3"/>
  <c r="M12" i="3"/>
  <c r="J12" i="3"/>
  <c r="G12" i="3"/>
  <c r="D12" i="3"/>
  <c r="P12" i="3"/>
  <c r="O11" i="3"/>
  <c r="N11" i="3"/>
  <c r="M11" i="3"/>
  <c r="J11" i="3"/>
  <c r="G11" i="3"/>
  <c r="D11" i="3"/>
  <c r="O10" i="3"/>
  <c r="N10" i="3"/>
  <c r="M10" i="3"/>
  <c r="J10" i="3"/>
  <c r="G10" i="3"/>
  <c r="D10" i="3"/>
  <c r="O9" i="3"/>
  <c r="N9" i="3"/>
  <c r="M9" i="3"/>
  <c r="M14" i="3" s="1"/>
  <c r="J9" i="3"/>
  <c r="G9" i="3"/>
  <c r="D9" i="3"/>
  <c r="M46" i="3"/>
  <c r="P41" i="3"/>
  <c r="P44" i="3"/>
  <c r="P43" i="3"/>
  <c r="P42" i="3"/>
  <c r="N41" i="3"/>
  <c r="O41" i="3"/>
  <c r="N42" i="3"/>
  <c r="O42" i="3"/>
  <c r="N43" i="3"/>
  <c r="O43" i="3"/>
  <c r="N44" i="3"/>
  <c r="O44" i="3"/>
  <c r="N45" i="3"/>
  <c r="O45" i="3"/>
  <c r="L46" i="3"/>
  <c r="K46" i="3"/>
  <c r="I46" i="3"/>
  <c r="H46" i="3"/>
  <c r="J46" i="3" s="1"/>
  <c r="F46" i="3"/>
  <c r="E46" i="3"/>
  <c r="G46" i="3" s="1"/>
  <c r="C46" i="3"/>
  <c r="B46" i="3"/>
  <c r="P45" i="3"/>
  <c r="O38" i="3"/>
  <c r="G55" i="3"/>
  <c r="P27" i="3" l="1"/>
  <c r="P10" i="3"/>
  <c r="P34" i="3"/>
  <c r="M38" i="3"/>
  <c r="P25" i="3"/>
  <c r="P30" i="3" s="1"/>
  <c r="P46" i="3"/>
  <c r="P29" i="3"/>
  <c r="P37" i="3"/>
  <c r="P11" i="3"/>
  <c r="P33" i="3"/>
  <c r="P38" i="3" s="1"/>
  <c r="P50" i="3"/>
  <c r="P55" i="3" s="1"/>
  <c r="P22" i="3"/>
  <c r="D46" i="3"/>
  <c r="O14" i="3"/>
  <c r="O46" i="3"/>
  <c r="D55" i="3"/>
  <c r="P54" i="3"/>
  <c r="N14" i="3"/>
  <c r="N30" i="3"/>
  <c r="P9" i="3"/>
  <c r="P14" i="3" s="1"/>
  <c r="J14" i="3"/>
  <c r="J22" i="3"/>
  <c r="P26" i="3"/>
  <c r="N46" i="3"/>
  <c r="P28" i="3"/>
  <c r="D38" i="3"/>
  <c r="M55" i="3"/>
</calcChain>
</file>

<file path=xl/sharedStrings.xml><?xml version="1.0" encoding="utf-8"?>
<sst xmlns="http://schemas.openxmlformats.org/spreadsheetml/2006/main" count="66" uniqueCount="24">
  <si>
    <t xml:space="preserve">  Totale</t>
  </si>
  <si>
    <t>Categoria</t>
  </si>
  <si>
    <t>A</t>
  </si>
  <si>
    <t>B</t>
  </si>
  <si>
    <t>C</t>
  </si>
  <si>
    <t>D</t>
  </si>
  <si>
    <t>Dirigenti</t>
  </si>
  <si>
    <t>Titolo di studio</t>
  </si>
  <si>
    <t>Scuola dell'obbligo</t>
  </si>
  <si>
    <t>M</t>
  </si>
  <si>
    <t>F</t>
  </si>
  <si>
    <t>MF</t>
  </si>
  <si>
    <t>Scuola professionale</t>
  </si>
  <si>
    <t>Diploma superiore</t>
  </si>
  <si>
    <t>Laurea</t>
  </si>
  <si>
    <t>Totale</t>
  </si>
  <si>
    <t>Anno 2018</t>
  </si>
  <si>
    <t>Anno 2019</t>
  </si>
  <si>
    <t>Anno 2020</t>
  </si>
  <si>
    <t>Anno 2021</t>
  </si>
  <si>
    <t>Anno 2022</t>
  </si>
  <si>
    <t>Anno 2023</t>
  </si>
  <si>
    <t>Fonte: Comune di Genova -  Direzione di Area Organizzazione Risorse Umane e Sicurezza Aziendale</t>
  </si>
  <si>
    <t>TAV. N. 9 - CONSISTENZA DEL PERSONALE DEL COMUNE PER CATEGORIA E TITOLO DI STUDIO - Anni 2018-2023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</si>
</sst>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Arial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horizontal="centerContinuous" vertical="center" wrapText="1"/>
    </xf>
    <xf numFmtId="0" fontId="3" fillId="2" borderId="3" xfId="0" applyFont="1" applyFill="1" applyBorder="1" applyAlignment="1">
      <alignment horizontal="centerContinuous" vertical="center" wrapText="1"/>
    </xf>
    <xf numFmtId="0" fontId="3" fillId="2" borderId="4" xfId="0" applyFont="1" applyFill="1" applyBorder="1" applyAlignment="1">
      <alignment horizontal="centerContinuous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right" vertical="center"/>
    </xf>
    <xf numFmtId="3" fontId="3" fillId="2" borderId="7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T59"/>
  <sheetViews>
    <sheetView tabSelected="1" topLeftCell="A34" zoomScale="85" zoomScaleNormal="85" workbookViewId="0">
      <selection activeCell="A57" sqref="A57"/>
    </sheetView>
  </sheetViews>
  <sheetFormatPr defaultColWidth="9.6640625" defaultRowHeight="15" x14ac:dyDescent="0.2"/>
  <cols>
    <col min="1" max="1" width="33.5546875" style="1" customWidth="1"/>
    <col min="2" max="16" width="6.109375" style="1" customWidth="1"/>
    <col min="17" max="16384" width="9.6640625" style="1"/>
  </cols>
  <sheetData>
    <row r="3" spans="1:16" ht="20.25" x14ac:dyDescent="0.3">
      <c r="A3" s="12" t="s">
        <v>23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6" ht="30" customHeight="1" x14ac:dyDescent="0.2">
      <c r="A4" s="16"/>
      <c r="B4" s="32" t="s">
        <v>7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1:16" ht="30.75" customHeight="1" x14ac:dyDescent="0.2">
      <c r="A5" s="18" t="s">
        <v>1</v>
      </c>
      <c r="B5" s="19" t="s">
        <v>8</v>
      </c>
      <c r="C5" s="20"/>
      <c r="D5" s="20"/>
      <c r="E5" s="19" t="s">
        <v>12</v>
      </c>
      <c r="F5" s="20"/>
      <c r="G5" s="20"/>
      <c r="H5" s="19" t="s">
        <v>13</v>
      </c>
      <c r="I5" s="20"/>
      <c r="J5" s="20"/>
      <c r="K5" s="19" t="s">
        <v>14</v>
      </c>
      <c r="L5" s="20"/>
      <c r="M5" s="21"/>
      <c r="N5" s="35" t="s">
        <v>15</v>
      </c>
      <c r="O5" s="36"/>
      <c r="P5" s="37"/>
    </row>
    <row r="6" spans="1:16" ht="30" customHeight="1" x14ac:dyDescent="0.2">
      <c r="A6" s="22"/>
      <c r="B6" s="17" t="s">
        <v>9</v>
      </c>
      <c r="C6" s="17" t="s">
        <v>10</v>
      </c>
      <c r="D6" s="17" t="s">
        <v>11</v>
      </c>
      <c r="E6" s="17" t="s">
        <v>9</v>
      </c>
      <c r="F6" s="17" t="s">
        <v>10</v>
      </c>
      <c r="G6" s="17" t="s">
        <v>11</v>
      </c>
      <c r="H6" s="17" t="s">
        <v>9</v>
      </c>
      <c r="I6" s="17" t="s">
        <v>10</v>
      </c>
      <c r="J6" s="17" t="s">
        <v>11</v>
      </c>
      <c r="K6" s="17" t="s">
        <v>9</v>
      </c>
      <c r="L6" s="17" t="s">
        <v>10</v>
      </c>
      <c r="M6" s="23" t="s">
        <v>11</v>
      </c>
      <c r="N6" s="24" t="s">
        <v>9</v>
      </c>
      <c r="O6" s="23" t="s">
        <v>10</v>
      </c>
      <c r="P6" s="23" t="s">
        <v>11</v>
      </c>
    </row>
    <row r="7" spans="1:16" ht="9.9499999999999993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6" ht="20.100000000000001" customHeight="1" x14ac:dyDescent="0.2">
      <c r="A8" s="31" t="s">
        <v>16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20.100000000000001" customHeight="1" x14ac:dyDescent="0.2">
      <c r="A9" s="5" t="s">
        <v>2</v>
      </c>
      <c r="B9" s="6">
        <v>10</v>
      </c>
      <c r="C9" s="6">
        <v>3</v>
      </c>
      <c r="D9" s="7">
        <f t="shared" ref="D9:D14" si="0">SUM(B9:C9)</f>
        <v>13</v>
      </c>
      <c r="E9" s="6">
        <v>0</v>
      </c>
      <c r="F9" s="6">
        <v>0</v>
      </c>
      <c r="G9" s="7">
        <f t="shared" ref="G9:G14" si="1">SUM(E9:F9)</f>
        <v>0</v>
      </c>
      <c r="H9" s="6">
        <v>2</v>
      </c>
      <c r="I9" s="6">
        <v>0</v>
      </c>
      <c r="J9" s="7">
        <f t="shared" ref="J9:J14" si="2">SUM(H9:I9)</f>
        <v>2</v>
      </c>
      <c r="K9" s="7">
        <v>0</v>
      </c>
      <c r="L9" s="6">
        <v>1</v>
      </c>
      <c r="M9" s="7">
        <f>SUM(K9:L9)</f>
        <v>1</v>
      </c>
      <c r="N9" s="7">
        <f t="shared" ref="N9:P13" si="3">SUM(B9+E9+H9+K9)</f>
        <v>12</v>
      </c>
      <c r="O9" s="7">
        <f t="shared" si="3"/>
        <v>4</v>
      </c>
      <c r="P9" s="7">
        <f t="shared" si="3"/>
        <v>16</v>
      </c>
    </row>
    <row r="10" spans="1:16" ht="20.100000000000001" customHeight="1" x14ac:dyDescent="0.2">
      <c r="A10" s="5" t="s">
        <v>3</v>
      </c>
      <c r="B10" s="6">
        <v>191</v>
      </c>
      <c r="C10" s="6">
        <v>246</v>
      </c>
      <c r="D10" s="7">
        <f t="shared" si="0"/>
        <v>437</v>
      </c>
      <c r="E10" s="6">
        <v>20</v>
      </c>
      <c r="F10" s="6">
        <v>49</v>
      </c>
      <c r="G10" s="7">
        <f t="shared" si="1"/>
        <v>69</v>
      </c>
      <c r="H10" s="6">
        <v>90</v>
      </c>
      <c r="I10" s="6">
        <v>186</v>
      </c>
      <c r="J10" s="7">
        <f t="shared" si="2"/>
        <v>276</v>
      </c>
      <c r="K10" s="7">
        <v>8</v>
      </c>
      <c r="L10" s="6">
        <v>8</v>
      </c>
      <c r="M10" s="7">
        <f>SUM(K10:L10)</f>
        <v>16</v>
      </c>
      <c r="N10" s="7">
        <f t="shared" si="3"/>
        <v>309</v>
      </c>
      <c r="O10" s="7">
        <f t="shared" si="3"/>
        <v>489</v>
      </c>
      <c r="P10" s="7">
        <f t="shared" si="3"/>
        <v>798</v>
      </c>
    </row>
    <row r="11" spans="1:16" ht="20.100000000000001" customHeight="1" x14ac:dyDescent="0.2">
      <c r="A11" s="5" t="s">
        <v>4</v>
      </c>
      <c r="B11" s="6">
        <v>192</v>
      </c>
      <c r="C11" s="6">
        <v>120</v>
      </c>
      <c r="D11" s="7">
        <f t="shared" si="0"/>
        <v>312</v>
      </c>
      <c r="E11" s="6">
        <v>38</v>
      </c>
      <c r="F11" s="6">
        <v>75</v>
      </c>
      <c r="G11" s="7">
        <f t="shared" si="1"/>
        <v>113</v>
      </c>
      <c r="H11" s="6">
        <v>774</v>
      </c>
      <c r="I11" s="8">
        <v>1326</v>
      </c>
      <c r="J11" s="7">
        <f t="shared" si="2"/>
        <v>2100</v>
      </c>
      <c r="K11" s="7">
        <v>103</v>
      </c>
      <c r="L11" s="6">
        <v>298</v>
      </c>
      <c r="M11" s="7">
        <f>SUM(K11:L11)</f>
        <v>401</v>
      </c>
      <c r="N11" s="7">
        <f t="shared" si="3"/>
        <v>1107</v>
      </c>
      <c r="O11" s="7">
        <f t="shared" si="3"/>
        <v>1819</v>
      </c>
      <c r="P11" s="7">
        <f t="shared" si="3"/>
        <v>2926</v>
      </c>
    </row>
    <row r="12" spans="1:16" ht="20.100000000000001" customHeight="1" x14ac:dyDescent="0.2">
      <c r="A12" s="5" t="s">
        <v>5</v>
      </c>
      <c r="B12" s="6">
        <v>15</v>
      </c>
      <c r="C12" s="6">
        <v>11</v>
      </c>
      <c r="D12" s="7">
        <f t="shared" si="0"/>
        <v>26</v>
      </c>
      <c r="E12" s="6">
        <v>5</v>
      </c>
      <c r="F12" s="6">
        <v>2</v>
      </c>
      <c r="G12" s="7">
        <f t="shared" si="1"/>
        <v>7</v>
      </c>
      <c r="H12" s="6">
        <v>237</v>
      </c>
      <c r="I12" s="6">
        <v>214</v>
      </c>
      <c r="J12" s="7">
        <f t="shared" si="2"/>
        <v>451</v>
      </c>
      <c r="K12" s="7">
        <v>186</v>
      </c>
      <c r="L12" s="6">
        <v>455</v>
      </c>
      <c r="M12" s="7">
        <f>SUM(K12:L12)</f>
        <v>641</v>
      </c>
      <c r="N12" s="7">
        <f t="shared" si="3"/>
        <v>443</v>
      </c>
      <c r="O12" s="7">
        <f t="shared" si="3"/>
        <v>682</v>
      </c>
      <c r="P12" s="7">
        <f t="shared" si="3"/>
        <v>1125</v>
      </c>
    </row>
    <row r="13" spans="1:16" ht="20.100000000000001" customHeight="1" x14ac:dyDescent="0.2">
      <c r="A13" s="5" t="s">
        <v>6</v>
      </c>
      <c r="B13" s="6">
        <v>0</v>
      </c>
      <c r="C13" s="6">
        <v>0</v>
      </c>
      <c r="D13" s="7">
        <f t="shared" si="0"/>
        <v>0</v>
      </c>
      <c r="E13" s="6">
        <v>0</v>
      </c>
      <c r="F13" s="6">
        <v>0</v>
      </c>
      <c r="G13" s="7">
        <f t="shared" si="1"/>
        <v>0</v>
      </c>
      <c r="H13" s="6">
        <v>0</v>
      </c>
      <c r="I13" s="6">
        <v>0</v>
      </c>
      <c r="J13" s="7">
        <f t="shared" si="2"/>
        <v>0</v>
      </c>
      <c r="K13" s="7">
        <v>33</v>
      </c>
      <c r="L13" s="6">
        <v>38</v>
      </c>
      <c r="M13" s="7">
        <f>SUM(K13:L13)</f>
        <v>71</v>
      </c>
      <c r="N13" s="7">
        <f t="shared" si="3"/>
        <v>33</v>
      </c>
      <c r="O13" s="7">
        <f t="shared" si="3"/>
        <v>38</v>
      </c>
      <c r="P13" s="7">
        <f t="shared" si="3"/>
        <v>71</v>
      </c>
    </row>
    <row r="14" spans="1:16" ht="20.100000000000001" customHeight="1" x14ac:dyDescent="0.2">
      <c r="A14" s="25" t="s">
        <v>0</v>
      </c>
      <c r="B14" s="26">
        <f>SUM(B9:B13)</f>
        <v>408</v>
      </c>
      <c r="C14" s="26">
        <f>SUM(C9:C13)</f>
        <v>380</v>
      </c>
      <c r="D14" s="27">
        <f t="shared" si="0"/>
        <v>788</v>
      </c>
      <c r="E14" s="26">
        <f>SUM(E9:E13)</f>
        <v>63</v>
      </c>
      <c r="F14" s="26">
        <f>SUM(F9:F13)</f>
        <v>126</v>
      </c>
      <c r="G14" s="27">
        <f t="shared" si="1"/>
        <v>189</v>
      </c>
      <c r="H14" s="26">
        <f>SUM(H9:H13)</f>
        <v>1103</v>
      </c>
      <c r="I14" s="26">
        <f>SUM(I9:I13)</f>
        <v>1726</v>
      </c>
      <c r="J14" s="27">
        <f t="shared" si="2"/>
        <v>2829</v>
      </c>
      <c r="K14" s="27">
        <f t="shared" ref="K14:P14" si="4">SUM(K9:K13)</f>
        <v>330</v>
      </c>
      <c r="L14" s="27">
        <f t="shared" si="4"/>
        <v>800</v>
      </c>
      <c r="M14" s="27">
        <f t="shared" si="4"/>
        <v>1130</v>
      </c>
      <c r="N14" s="27">
        <f t="shared" si="4"/>
        <v>1904</v>
      </c>
      <c r="O14" s="27">
        <f t="shared" si="4"/>
        <v>3032</v>
      </c>
      <c r="P14" s="27">
        <f t="shared" si="4"/>
        <v>4936</v>
      </c>
    </row>
    <row r="15" spans="1:16" ht="9.9499999999999993" customHeight="1" x14ac:dyDescent="0.2">
      <c r="A15" s="9"/>
      <c r="B15" s="10"/>
      <c r="C15" s="10"/>
      <c r="D15" s="11"/>
      <c r="E15" s="10"/>
      <c r="F15" s="10"/>
      <c r="G15" s="11"/>
      <c r="H15" s="10"/>
      <c r="I15" s="10"/>
      <c r="J15" s="11"/>
      <c r="K15" s="11"/>
      <c r="L15" s="11"/>
      <c r="M15" s="11"/>
      <c r="N15" s="11"/>
      <c r="O15" s="11"/>
      <c r="P15" s="11"/>
    </row>
    <row r="16" spans="1:16" ht="20.100000000000001" customHeight="1" x14ac:dyDescent="0.2">
      <c r="A16" s="31" t="s">
        <v>17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 ht="20.100000000000001" customHeight="1" x14ac:dyDescent="0.2">
      <c r="A17" s="5" t="s">
        <v>2</v>
      </c>
      <c r="B17" s="6">
        <v>8</v>
      </c>
      <c r="C17" s="6">
        <v>3</v>
      </c>
      <c r="D17" s="7">
        <v>11</v>
      </c>
      <c r="E17" s="6">
        <v>0</v>
      </c>
      <c r="F17" s="6">
        <v>0</v>
      </c>
      <c r="G17" s="7">
        <v>0</v>
      </c>
      <c r="H17" s="6">
        <v>2</v>
      </c>
      <c r="I17" s="6">
        <v>0</v>
      </c>
      <c r="J17" s="6">
        <v>2</v>
      </c>
      <c r="K17" s="7">
        <v>0</v>
      </c>
      <c r="L17" s="6">
        <v>0</v>
      </c>
      <c r="M17" s="7">
        <v>0</v>
      </c>
      <c r="N17" s="7">
        <f t="shared" ref="N17:P21" si="5">SUM(B17+E17+H17+K17)</f>
        <v>10</v>
      </c>
      <c r="O17" s="7">
        <f t="shared" si="5"/>
        <v>3</v>
      </c>
      <c r="P17" s="7">
        <f t="shared" si="5"/>
        <v>13</v>
      </c>
    </row>
    <row r="18" spans="1:16" ht="20.100000000000001" customHeight="1" x14ac:dyDescent="0.2">
      <c r="A18" s="5" t="s">
        <v>3</v>
      </c>
      <c r="B18" s="6">
        <v>178</v>
      </c>
      <c r="C18" s="6">
        <v>229</v>
      </c>
      <c r="D18" s="7">
        <v>407</v>
      </c>
      <c r="E18" s="6">
        <v>19</v>
      </c>
      <c r="F18" s="6">
        <v>46</v>
      </c>
      <c r="G18" s="7">
        <v>65</v>
      </c>
      <c r="H18" s="6">
        <v>81</v>
      </c>
      <c r="I18" s="6">
        <v>175</v>
      </c>
      <c r="J18" s="7">
        <v>256</v>
      </c>
      <c r="K18" s="7">
        <v>6</v>
      </c>
      <c r="L18" s="6">
        <v>8</v>
      </c>
      <c r="M18" s="7">
        <v>14</v>
      </c>
      <c r="N18" s="7">
        <f t="shared" si="5"/>
        <v>284</v>
      </c>
      <c r="O18" s="7">
        <f t="shared" si="5"/>
        <v>458</v>
      </c>
      <c r="P18" s="7">
        <f t="shared" si="5"/>
        <v>742</v>
      </c>
    </row>
    <row r="19" spans="1:16" ht="20.100000000000001" customHeight="1" x14ac:dyDescent="0.2">
      <c r="A19" s="5" t="s">
        <v>4</v>
      </c>
      <c r="B19" s="6">
        <v>161</v>
      </c>
      <c r="C19" s="6">
        <v>109</v>
      </c>
      <c r="D19" s="7">
        <v>270</v>
      </c>
      <c r="E19" s="6">
        <v>31</v>
      </c>
      <c r="F19" s="6">
        <v>67</v>
      </c>
      <c r="G19" s="7">
        <v>98</v>
      </c>
      <c r="H19" s="6">
        <v>791</v>
      </c>
      <c r="I19" s="8">
        <v>1308</v>
      </c>
      <c r="J19" s="7">
        <v>2099</v>
      </c>
      <c r="K19" s="7">
        <v>127</v>
      </c>
      <c r="L19" s="6">
        <v>366</v>
      </c>
      <c r="M19" s="7">
        <v>493</v>
      </c>
      <c r="N19" s="7">
        <f t="shared" si="5"/>
        <v>1110</v>
      </c>
      <c r="O19" s="7">
        <f t="shared" si="5"/>
        <v>1850</v>
      </c>
      <c r="P19" s="7">
        <f t="shared" si="5"/>
        <v>2960</v>
      </c>
    </row>
    <row r="20" spans="1:16" ht="20.100000000000001" customHeight="1" x14ac:dyDescent="0.2">
      <c r="A20" s="5" t="s">
        <v>5</v>
      </c>
      <c r="B20" s="6">
        <v>10</v>
      </c>
      <c r="C20" s="6">
        <v>8</v>
      </c>
      <c r="D20" s="7">
        <v>18</v>
      </c>
      <c r="E20" s="6">
        <v>4</v>
      </c>
      <c r="F20" s="6">
        <v>2</v>
      </c>
      <c r="G20" s="7">
        <v>6</v>
      </c>
      <c r="H20" s="6">
        <v>210</v>
      </c>
      <c r="I20" s="6">
        <v>179</v>
      </c>
      <c r="J20" s="7">
        <v>389</v>
      </c>
      <c r="K20" s="7">
        <v>240</v>
      </c>
      <c r="L20" s="6">
        <v>497</v>
      </c>
      <c r="M20" s="7">
        <v>737</v>
      </c>
      <c r="N20" s="7">
        <f t="shared" si="5"/>
        <v>464</v>
      </c>
      <c r="O20" s="7">
        <f t="shared" si="5"/>
        <v>686</v>
      </c>
      <c r="P20" s="7">
        <f t="shared" si="5"/>
        <v>1150</v>
      </c>
    </row>
    <row r="21" spans="1:16" ht="20.100000000000001" customHeight="1" x14ac:dyDescent="0.2">
      <c r="A21" s="5" t="s">
        <v>6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7">
        <v>0</v>
      </c>
      <c r="H21" s="6">
        <v>0</v>
      </c>
      <c r="I21" s="6">
        <v>0</v>
      </c>
      <c r="J21" s="7">
        <v>0</v>
      </c>
      <c r="K21" s="7">
        <v>33</v>
      </c>
      <c r="L21" s="6">
        <v>34</v>
      </c>
      <c r="M21" s="7">
        <v>67</v>
      </c>
      <c r="N21" s="7">
        <f t="shared" si="5"/>
        <v>33</v>
      </c>
      <c r="O21" s="7">
        <f t="shared" si="5"/>
        <v>34</v>
      </c>
      <c r="P21" s="7">
        <f t="shared" si="5"/>
        <v>67</v>
      </c>
    </row>
    <row r="22" spans="1:16" ht="20.100000000000001" customHeight="1" x14ac:dyDescent="0.2">
      <c r="A22" s="25" t="s">
        <v>0</v>
      </c>
      <c r="B22" s="26">
        <f>SUM(B17:B21)</f>
        <v>357</v>
      </c>
      <c r="C22" s="26">
        <f>SUM(C17:C21)</f>
        <v>349</v>
      </c>
      <c r="D22" s="27">
        <f>SUM(B22:C22)</f>
        <v>706</v>
      </c>
      <c r="E22" s="26">
        <f>SUM(E17:E21)</f>
        <v>54</v>
      </c>
      <c r="F22" s="26">
        <f>SUM(F17:F21)</f>
        <v>115</v>
      </c>
      <c r="G22" s="27">
        <f>SUM(E22:F22)</f>
        <v>169</v>
      </c>
      <c r="H22" s="26">
        <f>SUM(H17:H21)</f>
        <v>1084</v>
      </c>
      <c r="I22" s="26">
        <f>SUM(I17:I21)</f>
        <v>1662</v>
      </c>
      <c r="J22" s="27">
        <f>SUM(H22:I22)</f>
        <v>2746</v>
      </c>
      <c r="K22" s="27">
        <f t="shared" ref="K22:P22" si="6">SUM(K17:K21)</f>
        <v>406</v>
      </c>
      <c r="L22" s="27">
        <f t="shared" si="6"/>
        <v>905</v>
      </c>
      <c r="M22" s="27">
        <f t="shared" si="6"/>
        <v>1311</v>
      </c>
      <c r="N22" s="27">
        <f t="shared" si="6"/>
        <v>1901</v>
      </c>
      <c r="O22" s="27">
        <f t="shared" si="6"/>
        <v>3031</v>
      </c>
      <c r="P22" s="27">
        <f t="shared" si="6"/>
        <v>4932</v>
      </c>
    </row>
    <row r="23" spans="1:16" ht="9.9499999999999993" customHeight="1" x14ac:dyDescent="0.2">
      <c r="A23" s="9"/>
      <c r="B23" s="10"/>
      <c r="C23" s="10"/>
      <c r="D23" s="11"/>
      <c r="E23" s="10"/>
      <c r="F23" s="10"/>
      <c r="G23" s="11"/>
      <c r="H23" s="10"/>
      <c r="I23" s="10"/>
      <c r="J23" s="11"/>
      <c r="K23" s="11"/>
      <c r="L23" s="11"/>
      <c r="M23" s="11"/>
      <c r="N23" s="11"/>
      <c r="O23" s="11"/>
      <c r="P23" s="11"/>
    </row>
    <row r="24" spans="1:16" ht="20.100000000000001" customHeight="1" x14ac:dyDescent="0.2">
      <c r="A24" s="31" t="s">
        <v>18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20.100000000000001" customHeight="1" x14ac:dyDescent="0.2">
      <c r="A25" s="5" t="s">
        <v>2</v>
      </c>
      <c r="B25" s="6">
        <v>7</v>
      </c>
      <c r="C25" s="6">
        <v>1</v>
      </c>
      <c r="D25" s="7">
        <f t="shared" ref="D25:D30" si="7">SUM(B25:C25)</f>
        <v>8</v>
      </c>
      <c r="E25" s="6">
        <v>0</v>
      </c>
      <c r="F25" s="6">
        <v>0</v>
      </c>
      <c r="G25" s="7">
        <f t="shared" ref="G25:G30" si="8">SUM(E25:F25)</f>
        <v>0</v>
      </c>
      <c r="H25" s="6">
        <v>1</v>
      </c>
      <c r="I25" s="6">
        <v>0</v>
      </c>
      <c r="J25" s="7">
        <f t="shared" ref="J25:J30" si="9">SUM(H25:I25)</f>
        <v>1</v>
      </c>
      <c r="K25" s="7">
        <v>0</v>
      </c>
      <c r="L25" s="6">
        <v>0</v>
      </c>
      <c r="M25" s="7">
        <f>SUM(K25:L25)</f>
        <v>0</v>
      </c>
      <c r="N25" s="7">
        <f t="shared" ref="N25:P29" si="10">SUM(B25+E25+H25+K25)</f>
        <v>8</v>
      </c>
      <c r="O25" s="7">
        <f t="shared" si="10"/>
        <v>1</v>
      </c>
      <c r="P25" s="7">
        <f t="shared" si="10"/>
        <v>9</v>
      </c>
    </row>
    <row r="26" spans="1:16" ht="20.100000000000001" customHeight="1" x14ac:dyDescent="0.2">
      <c r="A26" s="5" t="s">
        <v>3</v>
      </c>
      <c r="B26" s="6">
        <v>174</v>
      </c>
      <c r="C26" s="6">
        <v>195</v>
      </c>
      <c r="D26" s="7">
        <f t="shared" si="7"/>
        <v>369</v>
      </c>
      <c r="E26" s="6">
        <v>19</v>
      </c>
      <c r="F26" s="6">
        <v>44</v>
      </c>
      <c r="G26" s="7">
        <f t="shared" si="8"/>
        <v>63</v>
      </c>
      <c r="H26" s="6">
        <v>79</v>
      </c>
      <c r="I26" s="6">
        <v>160</v>
      </c>
      <c r="J26" s="7">
        <f t="shared" si="9"/>
        <v>239</v>
      </c>
      <c r="K26" s="7">
        <v>7</v>
      </c>
      <c r="L26" s="6">
        <v>6</v>
      </c>
      <c r="M26" s="7">
        <f>SUM(K26:L26)</f>
        <v>13</v>
      </c>
      <c r="N26" s="7">
        <f t="shared" si="10"/>
        <v>279</v>
      </c>
      <c r="O26" s="7">
        <f t="shared" si="10"/>
        <v>405</v>
      </c>
      <c r="P26" s="7">
        <f t="shared" si="10"/>
        <v>684</v>
      </c>
    </row>
    <row r="27" spans="1:16" ht="20.100000000000001" customHeight="1" x14ac:dyDescent="0.2">
      <c r="A27" s="5" t="s">
        <v>4</v>
      </c>
      <c r="B27" s="6">
        <v>137</v>
      </c>
      <c r="C27" s="6">
        <v>84</v>
      </c>
      <c r="D27" s="7">
        <f t="shared" si="7"/>
        <v>221</v>
      </c>
      <c r="E27" s="6">
        <v>25</v>
      </c>
      <c r="F27" s="6">
        <v>59</v>
      </c>
      <c r="G27" s="7">
        <f t="shared" si="8"/>
        <v>84</v>
      </c>
      <c r="H27" s="6">
        <v>852</v>
      </c>
      <c r="I27" s="8">
        <v>1326</v>
      </c>
      <c r="J27" s="7">
        <f t="shared" si="9"/>
        <v>2178</v>
      </c>
      <c r="K27" s="7">
        <v>155</v>
      </c>
      <c r="L27" s="6">
        <v>416</v>
      </c>
      <c r="M27" s="7">
        <f>SUM(K27:L27)</f>
        <v>571</v>
      </c>
      <c r="N27" s="7">
        <f t="shared" si="10"/>
        <v>1169</v>
      </c>
      <c r="O27" s="7">
        <f t="shared" si="10"/>
        <v>1885</v>
      </c>
      <c r="P27" s="7">
        <f t="shared" si="10"/>
        <v>3054</v>
      </c>
    </row>
    <row r="28" spans="1:16" ht="20.100000000000001" customHeight="1" x14ac:dyDescent="0.2">
      <c r="A28" s="5" t="s">
        <v>5</v>
      </c>
      <c r="B28" s="6">
        <v>8</v>
      </c>
      <c r="C28" s="6">
        <v>5</v>
      </c>
      <c r="D28" s="7">
        <f t="shared" si="7"/>
        <v>13</v>
      </c>
      <c r="E28" s="6">
        <v>4</v>
      </c>
      <c r="F28" s="6">
        <v>2</v>
      </c>
      <c r="G28" s="7">
        <f t="shared" si="8"/>
        <v>6</v>
      </c>
      <c r="H28" s="6">
        <v>174</v>
      </c>
      <c r="I28" s="6">
        <v>151</v>
      </c>
      <c r="J28" s="7">
        <f t="shared" si="9"/>
        <v>325</v>
      </c>
      <c r="K28" s="7">
        <v>269</v>
      </c>
      <c r="L28" s="6">
        <v>536</v>
      </c>
      <c r="M28" s="7">
        <f>SUM(K28:L28)</f>
        <v>805</v>
      </c>
      <c r="N28" s="7">
        <f t="shared" si="10"/>
        <v>455</v>
      </c>
      <c r="O28" s="7">
        <f t="shared" si="10"/>
        <v>694</v>
      </c>
      <c r="P28" s="7">
        <f t="shared" si="10"/>
        <v>1149</v>
      </c>
    </row>
    <row r="29" spans="1:16" ht="20.100000000000001" customHeight="1" x14ac:dyDescent="0.2">
      <c r="A29" s="5" t="s">
        <v>6</v>
      </c>
      <c r="B29" s="6">
        <v>0</v>
      </c>
      <c r="C29" s="6">
        <v>0</v>
      </c>
      <c r="D29" s="7">
        <f t="shared" si="7"/>
        <v>0</v>
      </c>
      <c r="E29" s="6">
        <v>0</v>
      </c>
      <c r="F29" s="6">
        <v>0</v>
      </c>
      <c r="G29" s="7">
        <f t="shared" si="8"/>
        <v>0</v>
      </c>
      <c r="H29" s="6">
        <v>0</v>
      </c>
      <c r="I29" s="6">
        <v>0</v>
      </c>
      <c r="J29" s="7">
        <f t="shared" si="9"/>
        <v>0</v>
      </c>
      <c r="K29" s="7">
        <v>38</v>
      </c>
      <c r="L29" s="6">
        <v>33</v>
      </c>
      <c r="M29" s="7">
        <f>SUM(K29:L29)</f>
        <v>71</v>
      </c>
      <c r="N29" s="7">
        <f t="shared" si="10"/>
        <v>38</v>
      </c>
      <c r="O29" s="7">
        <f t="shared" si="10"/>
        <v>33</v>
      </c>
      <c r="P29" s="7">
        <f t="shared" si="10"/>
        <v>71</v>
      </c>
    </row>
    <row r="30" spans="1:16" ht="20.100000000000001" customHeight="1" x14ac:dyDescent="0.2">
      <c r="A30" s="25" t="s">
        <v>0</v>
      </c>
      <c r="B30" s="26">
        <f>SUM(B25:B29)</f>
        <v>326</v>
      </c>
      <c r="C30" s="26">
        <f>SUM(C25:C29)</f>
        <v>285</v>
      </c>
      <c r="D30" s="27">
        <f t="shared" si="7"/>
        <v>611</v>
      </c>
      <c r="E30" s="26">
        <f>SUM(E25:E29)</f>
        <v>48</v>
      </c>
      <c r="F30" s="26">
        <f>SUM(F25:F29)</f>
        <v>105</v>
      </c>
      <c r="G30" s="27">
        <f t="shared" si="8"/>
        <v>153</v>
      </c>
      <c r="H30" s="26">
        <f>SUM(H25:H29)</f>
        <v>1106</v>
      </c>
      <c r="I30" s="26">
        <f>SUM(I25:I29)</f>
        <v>1637</v>
      </c>
      <c r="J30" s="27">
        <f t="shared" si="9"/>
        <v>2743</v>
      </c>
      <c r="K30" s="27">
        <f t="shared" ref="K30:P30" si="11">SUM(K25:K29)</f>
        <v>469</v>
      </c>
      <c r="L30" s="27">
        <f t="shared" si="11"/>
        <v>991</v>
      </c>
      <c r="M30" s="27">
        <f t="shared" si="11"/>
        <v>1460</v>
      </c>
      <c r="N30" s="27">
        <f t="shared" si="11"/>
        <v>1949</v>
      </c>
      <c r="O30" s="27">
        <f t="shared" si="11"/>
        <v>3018</v>
      </c>
      <c r="P30" s="27">
        <f t="shared" si="11"/>
        <v>4967</v>
      </c>
    </row>
    <row r="31" spans="1:16" ht="9.9499999999999993" customHeight="1" x14ac:dyDescent="0.2">
      <c r="A31" s="9"/>
      <c r="B31" s="10"/>
      <c r="C31" s="10"/>
      <c r="D31" s="11"/>
      <c r="E31" s="10"/>
      <c r="F31" s="10"/>
      <c r="G31" s="11"/>
      <c r="H31" s="10"/>
      <c r="I31" s="10"/>
      <c r="J31" s="11"/>
      <c r="K31" s="11"/>
      <c r="L31" s="11"/>
      <c r="M31" s="11"/>
      <c r="N31" s="11"/>
      <c r="O31" s="11"/>
      <c r="P31" s="11"/>
    </row>
    <row r="32" spans="1:16" ht="20.100000000000001" customHeight="1" x14ac:dyDescent="0.2">
      <c r="A32" s="31" t="s">
        <v>19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20.100000000000001" customHeight="1" x14ac:dyDescent="0.2">
      <c r="A33" s="5" t="s">
        <v>2</v>
      </c>
      <c r="B33" s="6">
        <v>7</v>
      </c>
      <c r="C33" s="6">
        <v>1</v>
      </c>
      <c r="D33" s="7">
        <f t="shared" ref="D33:D38" si="12">SUM(B33:C33)</f>
        <v>8</v>
      </c>
      <c r="E33" s="6">
        <v>0</v>
      </c>
      <c r="F33" s="6">
        <v>0</v>
      </c>
      <c r="G33" s="7">
        <f t="shared" ref="G33:G38" si="13">SUM(E33:F33)</f>
        <v>0</v>
      </c>
      <c r="H33" s="6">
        <v>1</v>
      </c>
      <c r="I33" s="6">
        <v>0</v>
      </c>
      <c r="J33" s="7">
        <f t="shared" ref="J33:J38" si="14">SUM(H33:I33)</f>
        <v>1</v>
      </c>
      <c r="K33" s="7">
        <v>0</v>
      </c>
      <c r="L33" s="6">
        <v>0</v>
      </c>
      <c r="M33" s="7">
        <f>SUM(K33:L33)</f>
        <v>0</v>
      </c>
      <c r="N33" s="7">
        <f t="shared" ref="N33:P37" si="15">SUM(B33+E33+H33+K33)</f>
        <v>8</v>
      </c>
      <c r="O33" s="7">
        <f t="shared" si="15"/>
        <v>1</v>
      </c>
      <c r="P33" s="7">
        <f t="shared" si="15"/>
        <v>9</v>
      </c>
    </row>
    <row r="34" spans="1:16" ht="20.100000000000001" customHeight="1" x14ac:dyDescent="0.2">
      <c r="A34" s="5" t="s">
        <v>3</v>
      </c>
      <c r="B34" s="6">
        <v>180</v>
      </c>
      <c r="C34" s="6">
        <v>213</v>
      </c>
      <c r="D34" s="7">
        <f t="shared" si="12"/>
        <v>393</v>
      </c>
      <c r="E34" s="6">
        <v>15</v>
      </c>
      <c r="F34" s="6">
        <v>46</v>
      </c>
      <c r="G34" s="7">
        <f t="shared" si="13"/>
        <v>61</v>
      </c>
      <c r="H34" s="6">
        <v>91</v>
      </c>
      <c r="I34" s="6">
        <v>172</v>
      </c>
      <c r="J34" s="7">
        <f t="shared" si="14"/>
        <v>263</v>
      </c>
      <c r="K34" s="7">
        <v>7</v>
      </c>
      <c r="L34" s="6">
        <v>12</v>
      </c>
      <c r="M34" s="7">
        <f>SUM(K34:L34)</f>
        <v>19</v>
      </c>
      <c r="N34" s="7">
        <f t="shared" si="15"/>
        <v>293</v>
      </c>
      <c r="O34" s="7">
        <f t="shared" si="15"/>
        <v>443</v>
      </c>
      <c r="P34" s="7">
        <f t="shared" si="15"/>
        <v>736</v>
      </c>
    </row>
    <row r="35" spans="1:16" ht="20.100000000000001" customHeight="1" x14ac:dyDescent="0.2">
      <c r="A35" s="5" t="s">
        <v>4</v>
      </c>
      <c r="B35" s="6">
        <v>111</v>
      </c>
      <c r="C35" s="6">
        <v>71</v>
      </c>
      <c r="D35" s="7">
        <f t="shared" si="12"/>
        <v>182</v>
      </c>
      <c r="E35" s="6">
        <v>21</v>
      </c>
      <c r="F35" s="6">
        <v>47</v>
      </c>
      <c r="G35" s="7">
        <f t="shared" si="13"/>
        <v>68</v>
      </c>
      <c r="H35" s="6">
        <v>886</v>
      </c>
      <c r="I35" s="8">
        <v>1282</v>
      </c>
      <c r="J35" s="7">
        <f t="shared" si="14"/>
        <v>2168</v>
      </c>
      <c r="K35" s="7">
        <v>175</v>
      </c>
      <c r="L35" s="6">
        <v>476</v>
      </c>
      <c r="M35" s="7">
        <f>SUM(K35:L35)</f>
        <v>651</v>
      </c>
      <c r="N35" s="7">
        <f t="shared" si="15"/>
        <v>1193</v>
      </c>
      <c r="O35" s="7">
        <f t="shared" si="15"/>
        <v>1876</v>
      </c>
      <c r="P35" s="7">
        <f t="shared" si="15"/>
        <v>3069</v>
      </c>
    </row>
    <row r="36" spans="1:16" ht="20.100000000000001" customHeight="1" x14ac:dyDescent="0.2">
      <c r="A36" s="5" t="s">
        <v>5</v>
      </c>
      <c r="B36" s="6">
        <v>6</v>
      </c>
      <c r="C36" s="6">
        <v>5</v>
      </c>
      <c r="D36" s="7">
        <f t="shared" si="12"/>
        <v>11</v>
      </c>
      <c r="E36" s="6">
        <v>3</v>
      </c>
      <c r="F36" s="6">
        <v>2</v>
      </c>
      <c r="G36" s="7">
        <f t="shared" si="13"/>
        <v>5</v>
      </c>
      <c r="H36" s="6">
        <v>132</v>
      </c>
      <c r="I36" s="6">
        <v>122</v>
      </c>
      <c r="J36" s="7">
        <f t="shared" si="14"/>
        <v>254</v>
      </c>
      <c r="K36" s="7">
        <v>335</v>
      </c>
      <c r="L36" s="6">
        <v>616</v>
      </c>
      <c r="M36" s="7">
        <f>SUM(K36:L36)</f>
        <v>951</v>
      </c>
      <c r="N36" s="7">
        <f t="shared" si="15"/>
        <v>476</v>
      </c>
      <c r="O36" s="7">
        <f t="shared" si="15"/>
        <v>745</v>
      </c>
      <c r="P36" s="7">
        <f t="shared" si="15"/>
        <v>1221</v>
      </c>
    </row>
    <row r="37" spans="1:16" ht="20.100000000000001" customHeight="1" x14ac:dyDescent="0.2">
      <c r="A37" s="5" t="s">
        <v>6</v>
      </c>
      <c r="B37" s="6">
        <v>0</v>
      </c>
      <c r="C37" s="6">
        <v>0</v>
      </c>
      <c r="D37" s="7">
        <f t="shared" si="12"/>
        <v>0</v>
      </c>
      <c r="E37" s="6">
        <v>0</v>
      </c>
      <c r="F37" s="6">
        <v>0</v>
      </c>
      <c r="G37" s="7">
        <f t="shared" si="13"/>
        <v>0</v>
      </c>
      <c r="H37" s="6">
        <v>0</v>
      </c>
      <c r="I37" s="6">
        <v>0</v>
      </c>
      <c r="J37" s="7">
        <f t="shared" si="14"/>
        <v>0</v>
      </c>
      <c r="K37" s="7">
        <v>40</v>
      </c>
      <c r="L37" s="6">
        <v>35</v>
      </c>
      <c r="M37" s="7">
        <f>SUM(K37:L37)</f>
        <v>75</v>
      </c>
      <c r="N37" s="7">
        <f t="shared" si="15"/>
        <v>40</v>
      </c>
      <c r="O37" s="7">
        <f t="shared" si="15"/>
        <v>35</v>
      </c>
      <c r="P37" s="7">
        <f t="shared" si="15"/>
        <v>75</v>
      </c>
    </row>
    <row r="38" spans="1:16" ht="20.100000000000001" customHeight="1" x14ac:dyDescent="0.2">
      <c r="A38" s="25" t="s">
        <v>0</v>
      </c>
      <c r="B38" s="26">
        <f>SUM(B33:B37)</f>
        <v>304</v>
      </c>
      <c r="C38" s="26">
        <f>SUM(C33:C37)</f>
        <v>290</v>
      </c>
      <c r="D38" s="27">
        <f t="shared" si="12"/>
        <v>594</v>
      </c>
      <c r="E38" s="26">
        <f>SUM(E33:E37)</f>
        <v>39</v>
      </c>
      <c r="F38" s="26">
        <f>SUM(F33:F37)</f>
        <v>95</v>
      </c>
      <c r="G38" s="27">
        <f t="shared" si="13"/>
        <v>134</v>
      </c>
      <c r="H38" s="26">
        <f>SUM(H33:H37)</f>
        <v>1110</v>
      </c>
      <c r="I38" s="26">
        <f>SUM(I33:I37)</f>
        <v>1576</v>
      </c>
      <c r="J38" s="27">
        <f t="shared" si="14"/>
        <v>2686</v>
      </c>
      <c r="K38" s="27">
        <f t="shared" ref="K38:P38" si="16">SUM(K33:K37)</f>
        <v>557</v>
      </c>
      <c r="L38" s="27">
        <f t="shared" si="16"/>
        <v>1139</v>
      </c>
      <c r="M38" s="27">
        <f t="shared" si="16"/>
        <v>1696</v>
      </c>
      <c r="N38" s="27">
        <f t="shared" si="16"/>
        <v>2010</v>
      </c>
      <c r="O38" s="27">
        <f t="shared" si="16"/>
        <v>3100</v>
      </c>
      <c r="P38" s="27">
        <f t="shared" si="16"/>
        <v>5110</v>
      </c>
    </row>
    <row r="39" spans="1:16" ht="9.9499999999999993" customHeight="1" x14ac:dyDescent="0.2">
      <c r="A39" s="9"/>
      <c r="B39" s="10"/>
      <c r="C39" s="10"/>
      <c r="D39" s="11"/>
      <c r="E39" s="10"/>
      <c r="F39" s="10"/>
      <c r="G39" s="11"/>
      <c r="H39" s="10"/>
      <c r="I39" s="10"/>
      <c r="J39" s="11"/>
      <c r="K39" s="11"/>
      <c r="L39" s="11"/>
      <c r="M39" s="11"/>
      <c r="N39" s="11"/>
      <c r="O39" s="11"/>
      <c r="P39" s="11"/>
    </row>
    <row r="40" spans="1:16" ht="20.100000000000001" customHeight="1" x14ac:dyDescent="0.2">
      <c r="A40" s="31" t="s">
        <v>20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20.100000000000001" customHeight="1" x14ac:dyDescent="0.2">
      <c r="A41" s="5" t="s">
        <v>2</v>
      </c>
      <c r="B41" s="6">
        <v>7</v>
      </c>
      <c r="C41" s="6">
        <v>1</v>
      </c>
      <c r="D41" s="7">
        <v>8</v>
      </c>
      <c r="E41" s="6">
        <v>0</v>
      </c>
      <c r="F41" s="6">
        <v>0</v>
      </c>
      <c r="G41" s="7">
        <v>0</v>
      </c>
      <c r="H41" s="6">
        <v>1</v>
      </c>
      <c r="I41" s="6">
        <v>0</v>
      </c>
      <c r="J41" s="7">
        <v>1</v>
      </c>
      <c r="K41" s="7">
        <v>0</v>
      </c>
      <c r="L41" s="6">
        <v>0</v>
      </c>
      <c r="M41" s="7">
        <v>0</v>
      </c>
      <c r="N41" s="7">
        <f t="shared" ref="N41:P45" si="17">SUM(B41+E41+H41+K41)</f>
        <v>8</v>
      </c>
      <c r="O41" s="7">
        <f t="shared" si="17"/>
        <v>1</v>
      </c>
      <c r="P41" s="7">
        <f t="shared" si="17"/>
        <v>9</v>
      </c>
    </row>
    <row r="42" spans="1:16" ht="20.100000000000001" customHeight="1" x14ac:dyDescent="0.2">
      <c r="A42" s="5" t="s">
        <v>3</v>
      </c>
      <c r="B42" s="6">
        <v>181</v>
      </c>
      <c r="C42" s="6">
        <v>215</v>
      </c>
      <c r="D42" s="7">
        <v>396</v>
      </c>
      <c r="E42" s="6">
        <v>13</v>
      </c>
      <c r="F42" s="6">
        <v>29</v>
      </c>
      <c r="G42" s="7">
        <v>42</v>
      </c>
      <c r="H42" s="6">
        <v>93</v>
      </c>
      <c r="I42" s="6">
        <v>191</v>
      </c>
      <c r="J42" s="7">
        <v>284</v>
      </c>
      <c r="K42" s="7">
        <v>3</v>
      </c>
      <c r="L42" s="6">
        <v>11</v>
      </c>
      <c r="M42" s="7">
        <v>14</v>
      </c>
      <c r="N42" s="7">
        <f t="shared" si="17"/>
        <v>290</v>
      </c>
      <c r="O42" s="7">
        <f t="shared" si="17"/>
        <v>446</v>
      </c>
      <c r="P42" s="7">
        <f t="shared" si="17"/>
        <v>736</v>
      </c>
    </row>
    <row r="43" spans="1:16" ht="20.100000000000001" customHeight="1" x14ac:dyDescent="0.2">
      <c r="A43" s="5" t="s">
        <v>4</v>
      </c>
      <c r="B43" s="6">
        <v>84</v>
      </c>
      <c r="C43" s="6">
        <v>58</v>
      </c>
      <c r="D43" s="7">
        <v>142</v>
      </c>
      <c r="E43" s="6">
        <v>11</v>
      </c>
      <c r="F43" s="6">
        <v>26</v>
      </c>
      <c r="G43" s="7">
        <v>37</v>
      </c>
      <c r="H43" s="6">
        <v>930</v>
      </c>
      <c r="I43" s="8">
        <v>1301</v>
      </c>
      <c r="J43" s="7">
        <v>2231</v>
      </c>
      <c r="K43" s="7">
        <v>178</v>
      </c>
      <c r="L43" s="6">
        <v>561</v>
      </c>
      <c r="M43" s="7">
        <v>739</v>
      </c>
      <c r="N43" s="7">
        <f t="shared" si="17"/>
        <v>1203</v>
      </c>
      <c r="O43" s="7">
        <f t="shared" si="17"/>
        <v>1946</v>
      </c>
      <c r="P43" s="7">
        <f t="shared" si="17"/>
        <v>3149</v>
      </c>
    </row>
    <row r="44" spans="1:16" ht="20.100000000000001" customHeight="1" x14ac:dyDescent="0.2">
      <c r="A44" s="5" t="s">
        <v>5</v>
      </c>
      <c r="B44" s="6">
        <v>5</v>
      </c>
      <c r="C44" s="6">
        <v>5</v>
      </c>
      <c r="D44" s="7">
        <v>10</v>
      </c>
      <c r="E44" s="6">
        <v>1</v>
      </c>
      <c r="F44" s="6">
        <v>0</v>
      </c>
      <c r="G44" s="7">
        <v>1</v>
      </c>
      <c r="H44" s="6">
        <v>109</v>
      </c>
      <c r="I44" s="6">
        <v>90</v>
      </c>
      <c r="J44" s="7">
        <v>199</v>
      </c>
      <c r="K44" s="7">
        <v>339</v>
      </c>
      <c r="L44" s="6">
        <v>638</v>
      </c>
      <c r="M44" s="7">
        <v>977</v>
      </c>
      <c r="N44" s="7">
        <f t="shared" si="17"/>
        <v>454</v>
      </c>
      <c r="O44" s="7">
        <f t="shared" si="17"/>
        <v>733</v>
      </c>
      <c r="P44" s="7">
        <f t="shared" si="17"/>
        <v>1187</v>
      </c>
    </row>
    <row r="45" spans="1:16" ht="20.100000000000001" customHeight="1" x14ac:dyDescent="0.2">
      <c r="A45" s="5" t="s">
        <v>6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7">
        <v>0</v>
      </c>
      <c r="H45" s="6">
        <v>0</v>
      </c>
      <c r="I45" s="6">
        <v>0</v>
      </c>
      <c r="J45" s="7">
        <v>0</v>
      </c>
      <c r="K45" s="7">
        <v>34</v>
      </c>
      <c r="L45" s="6">
        <v>38</v>
      </c>
      <c r="M45" s="7">
        <v>72</v>
      </c>
      <c r="N45" s="7">
        <f t="shared" si="17"/>
        <v>34</v>
      </c>
      <c r="O45" s="7">
        <f t="shared" si="17"/>
        <v>38</v>
      </c>
      <c r="P45" s="7">
        <f t="shared" si="17"/>
        <v>72</v>
      </c>
    </row>
    <row r="46" spans="1:16" ht="20.100000000000001" customHeight="1" x14ac:dyDescent="0.2">
      <c r="A46" s="25" t="s">
        <v>0</v>
      </c>
      <c r="B46" s="26">
        <f>SUM(B41:B45)</f>
        <v>277</v>
      </c>
      <c r="C46" s="26">
        <f>SUM(C41:C45)</f>
        <v>279</v>
      </c>
      <c r="D46" s="27">
        <f>SUM(B46:C46)</f>
        <v>556</v>
      </c>
      <c r="E46" s="26">
        <f>SUM(E41:E45)</f>
        <v>25</v>
      </c>
      <c r="F46" s="26">
        <f>SUM(F41:F45)</f>
        <v>55</v>
      </c>
      <c r="G46" s="27">
        <f>SUM(E46:F46)</f>
        <v>80</v>
      </c>
      <c r="H46" s="26">
        <f>SUM(H41:H45)</f>
        <v>1133</v>
      </c>
      <c r="I46" s="26">
        <f>SUM(I41:I45)</f>
        <v>1582</v>
      </c>
      <c r="J46" s="27">
        <f>SUM(H46:I46)</f>
        <v>2715</v>
      </c>
      <c r="K46" s="27">
        <f t="shared" ref="K46:P46" si="18">SUM(K41:K45)</f>
        <v>554</v>
      </c>
      <c r="L46" s="27">
        <f t="shared" si="18"/>
        <v>1248</v>
      </c>
      <c r="M46" s="27">
        <f t="shared" si="18"/>
        <v>1802</v>
      </c>
      <c r="N46" s="27">
        <f t="shared" si="18"/>
        <v>1989</v>
      </c>
      <c r="O46" s="27">
        <f t="shared" si="18"/>
        <v>3164</v>
      </c>
      <c r="P46" s="27">
        <f t="shared" si="18"/>
        <v>5153</v>
      </c>
    </row>
    <row r="47" spans="1:16" ht="9.9499999999999993" customHeight="1" x14ac:dyDescent="0.2"/>
    <row r="48" spans="1:16" ht="5.0999999999999996" customHeight="1" x14ac:dyDescent="0.2"/>
    <row r="49" spans="1:20" ht="20.100000000000001" customHeight="1" x14ac:dyDescent="0.2">
      <c r="A49" s="31" t="s">
        <v>21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1:20" ht="20.100000000000001" customHeight="1" x14ac:dyDescent="0.2">
      <c r="A50" s="5" t="s">
        <v>2</v>
      </c>
      <c r="B50" s="6">
        <v>5</v>
      </c>
      <c r="C50" s="6">
        <v>0</v>
      </c>
      <c r="D50" s="7">
        <f t="shared" ref="D50:D55" si="19">SUM(B50:C50)</f>
        <v>5</v>
      </c>
      <c r="E50" s="6">
        <v>0</v>
      </c>
      <c r="F50" s="6">
        <v>0</v>
      </c>
      <c r="G50" s="7">
        <f t="shared" ref="G50:G55" si="20">SUM(E50:F50)</f>
        <v>0</v>
      </c>
      <c r="H50" s="6">
        <v>1</v>
      </c>
      <c r="I50" s="6">
        <v>0</v>
      </c>
      <c r="J50" s="7">
        <f t="shared" ref="J50:J55" si="21">SUM(H50:I50)</f>
        <v>1</v>
      </c>
      <c r="K50" s="6">
        <v>0</v>
      </c>
      <c r="L50" s="6">
        <v>0</v>
      </c>
      <c r="M50" s="7">
        <f>SUM(K50:L50)</f>
        <v>0</v>
      </c>
      <c r="N50" s="7">
        <f t="shared" ref="N50:P54" si="22">SUM(B50+E50+H50+K50)</f>
        <v>6</v>
      </c>
      <c r="O50" s="7">
        <f t="shared" si="22"/>
        <v>0</v>
      </c>
      <c r="P50" s="7">
        <f t="shared" si="22"/>
        <v>6</v>
      </c>
    </row>
    <row r="51" spans="1:20" ht="20.100000000000001" customHeight="1" x14ac:dyDescent="0.2">
      <c r="A51" s="5" t="s">
        <v>3</v>
      </c>
      <c r="B51" s="6">
        <v>186</v>
      </c>
      <c r="C51" s="6">
        <v>211</v>
      </c>
      <c r="D51" s="7">
        <f t="shared" si="19"/>
        <v>397</v>
      </c>
      <c r="E51" s="6">
        <v>14</v>
      </c>
      <c r="F51" s="6">
        <v>41</v>
      </c>
      <c r="G51" s="7">
        <f t="shared" si="20"/>
        <v>55</v>
      </c>
      <c r="H51" s="6">
        <v>88</v>
      </c>
      <c r="I51" s="6">
        <v>197</v>
      </c>
      <c r="J51" s="7">
        <f t="shared" si="21"/>
        <v>285</v>
      </c>
      <c r="K51" s="6">
        <v>6</v>
      </c>
      <c r="L51" s="6">
        <v>10</v>
      </c>
      <c r="M51" s="7">
        <f>SUM(K51:L51)</f>
        <v>16</v>
      </c>
      <c r="N51" s="7">
        <f t="shared" si="22"/>
        <v>294</v>
      </c>
      <c r="O51" s="7">
        <f t="shared" si="22"/>
        <v>459</v>
      </c>
      <c r="P51" s="7">
        <f t="shared" si="22"/>
        <v>753</v>
      </c>
      <c r="T51" s="15"/>
    </row>
    <row r="52" spans="1:20" ht="20.100000000000001" customHeight="1" x14ac:dyDescent="0.2">
      <c r="A52" s="5" t="s">
        <v>4</v>
      </c>
      <c r="B52" s="6">
        <v>69</v>
      </c>
      <c r="C52" s="6">
        <v>48</v>
      </c>
      <c r="D52" s="7">
        <f t="shared" si="19"/>
        <v>117</v>
      </c>
      <c r="E52" s="6">
        <v>14</v>
      </c>
      <c r="F52" s="6">
        <v>34</v>
      </c>
      <c r="G52" s="7">
        <f t="shared" si="20"/>
        <v>48</v>
      </c>
      <c r="H52" s="6">
        <v>941</v>
      </c>
      <c r="I52" s="6">
        <v>1287</v>
      </c>
      <c r="J52" s="7">
        <f t="shared" si="21"/>
        <v>2228</v>
      </c>
      <c r="K52" s="6">
        <v>166</v>
      </c>
      <c r="L52" s="6">
        <v>566</v>
      </c>
      <c r="M52" s="7">
        <f>SUM(K52:L52)</f>
        <v>732</v>
      </c>
      <c r="N52" s="7">
        <f t="shared" si="22"/>
        <v>1190</v>
      </c>
      <c r="O52" s="7">
        <f t="shared" si="22"/>
        <v>1935</v>
      </c>
      <c r="P52" s="7">
        <f t="shared" si="22"/>
        <v>3125</v>
      </c>
    </row>
    <row r="53" spans="1:20" ht="20.100000000000001" customHeight="1" x14ac:dyDescent="0.2">
      <c r="A53" s="5" t="s">
        <v>5</v>
      </c>
      <c r="B53" s="6">
        <v>2</v>
      </c>
      <c r="C53" s="6">
        <v>3</v>
      </c>
      <c r="D53" s="7">
        <f t="shared" si="19"/>
        <v>5</v>
      </c>
      <c r="E53" s="6">
        <v>2</v>
      </c>
      <c r="F53" s="6">
        <v>0</v>
      </c>
      <c r="G53" s="7">
        <f t="shared" si="20"/>
        <v>2</v>
      </c>
      <c r="H53" s="6">
        <v>90</v>
      </c>
      <c r="I53" s="6">
        <v>71</v>
      </c>
      <c r="J53" s="7">
        <f t="shared" si="21"/>
        <v>161</v>
      </c>
      <c r="K53" s="6">
        <v>366</v>
      </c>
      <c r="L53" s="6">
        <v>699</v>
      </c>
      <c r="M53" s="7">
        <f>SUM(K53:L53)</f>
        <v>1065</v>
      </c>
      <c r="N53" s="7">
        <f t="shared" si="22"/>
        <v>460</v>
      </c>
      <c r="O53" s="7">
        <f t="shared" si="22"/>
        <v>773</v>
      </c>
      <c r="P53" s="7">
        <f t="shared" si="22"/>
        <v>1233</v>
      </c>
    </row>
    <row r="54" spans="1:20" ht="20.100000000000001" customHeight="1" x14ac:dyDescent="0.2">
      <c r="A54" s="5" t="s">
        <v>6</v>
      </c>
      <c r="B54" s="6">
        <v>0</v>
      </c>
      <c r="C54" s="6">
        <v>0</v>
      </c>
      <c r="D54" s="7">
        <f t="shared" si="19"/>
        <v>0</v>
      </c>
      <c r="E54" s="6">
        <v>0</v>
      </c>
      <c r="F54" s="6">
        <v>0</v>
      </c>
      <c r="G54" s="7">
        <f t="shared" si="20"/>
        <v>0</v>
      </c>
      <c r="H54" s="6">
        <v>0</v>
      </c>
      <c r="I54" s="6">
        <v>0</v>
      </c>
      <c r="J54" s="7">
        <f t="shared" si="21"/>
        <v>0</v>
      </c>
      <c r="K54" s="6">
        <v>37</v>
      </c>
      <c r="L54" s="6">
        <v>37</v>
      </c>
      <c r="M54" s="7">
        <f>SUM(K54:L54)</f>
        <v>74</v>
      </c>
      <c r="N54" s="7">
        <f t="shared" si="22"/>
        <v>37</v>
      </c>
      <c r="O54" s="7">
        <f t="shared" si="22"/>
        <v>37</v>
      </c>
      <c r="P54" s="7">
        <f t="shared" si="22"/>
        <v>74</v>
      </c>
      <c r="R54" s="15"/>
    </row>
    <row r="55" spans="1:20" ht="20.100000000000001" customHeight="1" x14ac:dyDescent="0.2">
      <c r="A55" s="28" t="s">
        <v>0</v>
      </c>
      <c r="B55" s="29">
        <f>SUM(B50:B54)</f>
        <v>262</v>
      </c>
      <c r="C55" s="29">
        <f>SUM(C50:C54)</f>
        <v>262</v>
      </c>
      <c r="D55" s="30">
        <f t="shared" si="19"/>
        <v>524</v>
      </c>
      <c r="E55" s="29">
        <f>SUM(E50:E54)</f>
        <v>30</v>
      </c>
      <c r="F55" s="29">
        <f>SUM(F50:F54)</f>
        <v>75</v>
      </c>
      <c r="G55" s="30">
        <f t="shared" si="20"/>
        <v>105</v>
      </c>
      <c r="H55" s="29">
        <f>SUM(H50:H54)</f>
        <v>1120</v>
      </c>
      <c r="I55" s="29">
        <f>SUM(I50:I54)</f>
        <v>1555</v>
      </c>
      <c r="J55" s="30">
        <f t="shared" si="21"/>
        <v>2675</v>
      </c>
      <c r="K55" s="30">
        <f t="shared" ref="K55:P55" si="23">SUM(K50:K54)</f>
        <v>575</v>
      </c>
      <c r="L55" s="30">
        <f t="shared" si="23"/>
        <v>1312</v>
      </c>
      <c r="M55" s="30">
        <f t="shared" si="23"/>
        <v>1887</v>
      </c>
      <c r="N55" s="30">
        <f t="shared" si="23"/>
        <v>1987</v>
      </c>
      <c r="O55" s="30">
        <f t="shared" si="23"/>
        <v>3204</v>
      </c>
      <c r="P55" s="30">
        <f t="shared" si="23"/>
        <v>5191</v>
      </c>
      <c r="R55" s="15"/>
    </row>
    <row r="56" spans="1:20" ht="6.75" customHeight="1" x14ac:dyDescent="0.2">
      <c r="D56" s="3"/>
    </row>
    <row r="57" spans="1:20" x14ac:dyDescent="0.2">
      <c r="A57" s="38" t="s">
        <v>22</v>
      </c>
      <c r="C57" s="14"/>
    </row>
    <row r="58" spans="1:20" x14ac:dyDescent="0.2">
      <c r="A58" s="13"/>
      <c r="D58" s="3"/>
    </row>
    <row r="59" spans="1:20" x14ac:dyDescent="0.2">
      <c r="D59" s="3"/>
    </row>
  </sheetData>
  <mergeCells count="8">
    <mergeCell ref="A49:P49"/>
    <mergeCell ref="B4:P4"/>
    <mergeCell ref="A40:P40"/>
    <mergeCell ref="A8:P8"/>
    <mergeCell ref="A16:P16"/>
    <mergeCell ref="A24:P24"/>
    <mergeCell ref="A32:P32"/>
    <mergeCell ref="N5:P5"/>
  </mergeCells>
  <printOptions horizontalCentered="1"/>
  <pageMargins left="0.19685039370078741" right="0.19685039370078741" top="0.78740157480314965" bottom="0.19685039370078741" header="0" footer="0"/>
  <pageSetup paperSize="9" scale="67" orientation="portrait" r:id="rId1"/>
  <headerFooter alignWithMargins="0"/>
  <ignoredErrors>
    <ignoredError sqref="G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9</vt:lpstr>
      <vt:lpstr>'Tav 9'!Area_stampa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2024-01-12T11:07:20Z</cp:lastPrinted>
  <dcterms:created xsi:type="dcterms:W3CDTF">2024-09-04T08:17:32Z</dcterms:created>
  <dcterms:modified xsi:type="dcterms:W3CDTF">2025-09-24T12:20:58Z</dcterms:modified>
</cp:coreProperties>
</file>